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filterPrivacy="1" codeName="ThisWorkbook"/>
  <xr:revisionPtr revIDLastSave="0" documentId="8_{B13E3BAA-5850-415B-93F8-8A06D1D1FA1D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فاتورة مبسّطة" sheetId="1" r:id="rId1"/>
  </sheets>
  <definedNames>
    <definedName name="ColumnTitle1">الفاتورة[[#Headers],[رقم العنصر]]</definedName>
    <definedName name="ColumnTitleRegion1..B7">'فاتورة مبسّطة'!$B$2</definedName>
    <definedName name="ColumnTitleRegion2..B13">'فاتورة مبسّطة'!$B$8</definedName>
    <definedName name="ColumnTitleRegion3..B16">'فاتورة مبسّطة'!$B$15</definedName>
    <definedName name="ColumnTitleRegion4..B21">'فاتورة مبسّطة'!$B$17</definedName>
    <definedName name="ColumnTitleRegion5..D3">'فاتورة مبسّطة'!$D$2</definedName>
    <definedName name="اسم_الشركة">'فاتورة مبسّطة'!$D$19</definedName>
    <definedName name="الدفعة">'فاتورة مبسّطة'!$H$14</definedName>
    <definedName name="ضريبة_المبيعات">'فاتورة مبسّطة'!$H$13</definedName>
    <definedName name="نسبة_الضريبة">'فاتورة مبسّطة'!$E$13</definedName>
  </definedNames>
  <calcPr calcId="191029"/>
</workbook>
</file>

<file path=xl/calcChain.xml><?xml version="1.0" encoding="utf-8"?>
<calcChain xmlns="http://schemas.openxmlformats.org/spreadsheetml/2006/main">
  <c r="E12" i="1" l="1"/>
  <c r="H7" i="1" l="1"/>
  <c r="H8" i="1"/>
  <c r="D1" i="1" l="1"/>
  <c r="B16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<sst xmlns="http://schemas.openxmlformats.org/spreadsheetml/2006/main" count="43" uniqueCount="35">
  <si>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فاتورة إلى:</t>
  </si>
  <si>
    <t>الاسم</t>
  </si>
  <si>
    <t>اسم الشركة</t>
  </si>
  <si>
    <t>عنوان الشارع</t>
  </si>
  <si>
    <t>المدينة والرمز البريدي للمنطقة</t>
  </si>
  <si>
    <t>رقم الهاتف</t>
  </si>
  <si>
    <t>شحن إلى:</t>
  </si>
  <si>
    <t>يتم دفع كل الشيكات إلى:</t>
  </si>
  <si>
    <t>إذا كانت لديك أي أسئلة بشأن هذه الفاتورة، فاتصل على:</t>
  </si>
  <si>
    <t>اسم جهة الاتصال</t>
  </si>
  <si>
    <t>رقم هاتف جهة الاتصال</t>
  </si>
  <si>
    <t>عنوان البريد الإلكتروني لجهة الاتصال</t>
  </si>
  <si>
    <t>إلى:</t>
  </si>
  <si>
    <t>وصف المشروع أو الخدمة</t>
  </si>
  <si>
    <t>رقم العنصر</t>
  </si>
  <si>
    <t>ABC-123</t>
  </si>
  <si>
    <t>ABC-134</t>
  </si>
  <si>
    <t>نسبة ضريبة المبيعات:</t>
  </si>
  <si>
    <t>الدفع عند الاستلام</t>
  </si>
  <si>
    <t>شكراً لتعاملك معنا!</t>
  </si>
  <si>
    <t>الهاتف:</t>
  </si>
  <si>
    <t>الفاكس:</t>
  </si>
  <si>
    <t>الوصف</t>
  </si>
  <si>
    <t>عنصر 1</t>
  </si>
  <si>
    <t>عنصر 2</t>
  </si>
  <si>
    <t>رقم الفاتورة</t>
  </si>
  <si>
    <t>السعر</t>
  </si>
  <si>
    <t>الكمية</t>
  </si>
  <si>
    <t>الإجمالي الفرعي</t>
  </si>
  <si>
    <t>ضريبة المبيعات</t>
  </si>
  <si>
    <t xml:space="preserve">جزء الدفعة المستلمة </t>
  </si>
  <si>
    <t>إجمالي الفاتورة</t>
  </si>
  <si>
    <t>موقع الشركة على الويب</t>
  </si>
  <si>
    <t>عنوان البريد الإلكتروني للشركة</t>
  </si>
  <si>
    <t>المبلغ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</si>
</sst>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-&quot;ر.س.‏&quot;\ * #,##0.00_-;_-&quot;ر.س.‏&quot;\ * #,##0.00\-;_-&quot;ر.س.‏&quot;\ * &quot;-&quot;??_-;_-@_-"/>
    <numFmt numFmtId="166" formatCode="0.0%"/>
    <numFmt numFmtId="167" formatCode="[$-1170000]B2dd/mm/yyyy;@"/>
    <numFmt numFmtId="168" formatCode="[&lt;=9999999][$-1000000]###\-####;[$-1000000]\(###\)\ ###\-####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theme="4" tint="-0.24994659260841701"/>
      <name val="Tahoma"/>
      <family val="2"/>
    </font>
    <font>
      <sz val="11"/>
      <color rgb="FF006100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b/>
      <sz val="22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name val="Tahoma"/>
      <family val="2"/>
    </font>
    <font>
      <b/>
      <sz val="20"/>
      <color theme="4"/>
      <name val="Tahoma"/>
      <family val="2"/>
    </font>
    <font>
      <sz val="11"/>
      <color rgb="FFFF0000"/>
      <name val="Tahoma"/>
      <family val="2"/>
    </font>
    <font>
      <b/>
      <sz val="11"/>
      <color theme="4" tint="-0.24994659260841701"/>
      <name val="Tahoma"/>
      <family val="2"/>
    </font>
    <font>
      <sz val="9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right" vertical="center" wrapText="1" indent="1"/>
    </xf>
    <xf numFmtId="166" fontId="15" fillId="0" borderId="0" applyFont="0" applyFill="0" applyBorder="0" applyAlignment="0" applyProtection="0">
      <alignment readingOrder="2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3" fontId="1" fillId="0" borderId="0" applyFont="0" applyFill="0" applyBorder="0" applyProtection="0">
      <alignment horizontal="left" vertical="center" indent="1"/>
    </xf>
    <xf numFmtId="164" fontId="1" fillId="0" borderId="0" applyFont="0" applyFill="0" applyBorder="0" applyAlignment="0" applyProtection="0"/>
    <xf numFmtId="165" fontId="1" fillId="0" borderId="5" applyFont="0" applyFill="0" applyProtection="0">
      <alignment horizontal="left" vertical="center" wrapText="1"/>
    </xf>
    <xf numFmtId="165" fontId="1" fillId="0" borderId="6" applyFont="0" applyFill="0" applyAlignment="0" applyProtection="0"/>
    <xf numFmtId="0" fontId="16" fillId="0" borderId="1">
      <alignment horizontal="right" vertical="center" indent="1" readingOrder="2"/>
    </xf>
    <xf numFmtId="167" fontId="9" fillId="0" borderId="1">
      <alignment horizontal="left" vertical="center" readingOrder="2"/>
    </xf>
    <xf numFmtId="0" fontId="10" fillId="0" borderId="0">
      <alignment wrapText="1" readingOrder="2"/>
    </xf>
    <xf numFmtId="0" fontId="7" fillId="0" borderId="0">
      <alignment horizontal="left" vertical="center" wrapText="1" readingOrder="2"/>
    </xf>
    <xf numFmtId="0" fontId="11" fillId="0" borderId="2">
      <alignment readingOrder="2"/>
    </xf>
    <xf numFmtId="0" fontId="1" fillId="0" borderId="4">
      <alignment vertical="center"/>
    </xf>
    <xf numFmtId="0" fontId="10" fillId="0" borderId="0" applyNumberFormat="0" applyFill="0" applyBorder="0">
      <alignment horizontal="right" readingOrder="2"/>
    </xf>
    <xf numFmtId="0" fontId="18" fillId="0" borderId="0" applyNumberFormat="0" applyFill="0" applyBorder="0">
      <alignment horizontal="right" readingOrder="2"/>
    </xf>
    <xf numFmtId="0" fontId="1" fillId="0" borderId="1" applyNumberFormat="0" applyFont="0" applyFill="0" applyAlignment="0">
      <alignment wrapText="1"/>
    </xf>
    <xf numFmtId="168" fontId="1" fillId="0" borderId="0" applyFont="0" applyFill="0" applyBorder="0" applyAlignment="0">
      <alignment horizontal="left" vertical="center" wrapText="1" indent="1"/>
    </xf>
    <xf numFmtId="0" fontId="10" fillId="0" borderId="0" applyNumberFormat="0" applyFill="0" applyBorder="0" applyProtection="0">
      <alignment horizontal="right" vertical="center" indent="1"/>
    </xf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7" applyNumberFormat="0" applyAlignment="0" applyProtection="0"/>
    <xf numFmtId="0" fontId="4" fillId="6" borderId="7" applyNumberFormat="0" applyAlignment="0" applyProtection="0"/>
    <xf numFmtId="0" fontId="13" fillId="0" borderId="8" applyNumberFormat="0" applyFill="0" applyAlignment="0" applyProtection="0"/>
    <xf numFmtId="0" fontId="5" fillId="7" borderId="9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4">
    <xf numFmtId="0" fontId="0" fillId="0" borderId="0" xfId="0">
      <alignment horizontal="right" vertical="center" wrapText="1" indent="1"/>
    </xf>
    <xf numFmtId="0" fontId="0" fillId="0" borderId="0" xfId="0" applyFont="1" applyFill="1" applyBorder="1" applyAlignment="1">
      <alignment horizontal="right" vertical="center" indent="1" readingOrder="2"/>
    </xf>
    <xf numFmtId="0" fontId="0" fillId="0" borderId="0" xfId="0" applyFont="1" applyFill="1" applyBorder="1" applyAlignment="1">
      <alignment horizontal="center" vertical="center" readingOrder="2"/>
    </xf>
    <xf numFmtId="0" fontId="0" fillId="0" borderId="0" xfId="0" applyFont="1" applyBorder="1" applyAlignment="1">
      <alignment horizontal="right" vertical="center" wrapText="1" indent="1" readingOrder="2"/>
    </xf>
    <xf numFmtId="3" fontId="0" fillId="0" borderId="0" xfId="4" applyFont="1" applyBorder="1" applyAlignment="1">
      <alignment horizontal="left" vertical="center" indent="1" readingOrder="2"/>
    </xf>
    <xf numFmtId="0" fontId="0" fillId="0" borderId="0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right" vertical="center" readingOrder="2"/>
    </xf>
    <xf numFmtId="165" fontId="0" fillId="0" borderId="5" xfId="6" applyFont="1" applyAlignment="1">
      <alignment horizontal="right" vertical="center" wrapText="1" indent="1" readingOrder="2"/>
    </xf>
    <xf numFmtId="0" fontId="0" fillId="0" borderId="1" xfId="16" applyFont="1" applyAlignment="1">
      <alignment horizontal="right" vertical="center" wrapText="1" indent="1" readingOrder="2"/>
    </xf>
    <xf numFmtId="165" fontId="0" fillId="0" borderId="6" xfId="7" applyFont="1" applyAlignment="1">
      <alignment horizontal="right" vertical="center" wrapText="1" indent="1" readingOrder="2"/>
    </xf>
    <xf numFmtId="0" fontId="0" fillId="0" borderId="0" xfId="0" applyFont="1" applyAlignment="1">
      <alignment horizontal="right" vertical="center" wrapText="1" indent="1" readingOrder="2"/>
    </xf>
    <xf numFmtId="167" fontId="9" fillId="0" borderId="1" xfId="9" applyFont="1" applyAlignment="1">
      <alignment horizontal="right" vertical="center" readingOrder="2"/>
    </xf>
    <xf numFmtId="0" fontId="16" fillId="0" borderId="1" xfId="8" applyFont="1" applyAlignment="1">
      <alignment horizontal="left" vertical="center" indent="1" readingOrder="2"/>
    </xf>
    <xf numFmtId="0" fontId="0" fillId="0" borderId="0" xfId="0" applyFont="1">
      <alignment horizontal="right" vertical="center" wrapText="1" indent="1"/>
    </xf>
    <xf numFmtId="0" fontId="10" fillId="0" borderId="0" xfId="10" applyFont="1" applyAlignment="1">
      <alignment horizontal="right" wrapText="1" readingOrder="2"/>
    </xf>
    <xf numFmtId="0" fontId="7" fillId="0" borderId="0" xfId="11" applyFont="1" applyAlignment="1">
      <alignment horizontal="right" vertical="center" wrapText="1" readingOrder="2"/>
    </xf>
    <xf numFmtId="168" fontId="7" fillId="0" borderId="0" xfId="17" applyFont="1" applyAlignment="1">
      <alignment horizontal="right" vertical="center" wrapText="1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vertical="top"/>
    </xf>
    <xf numFmtId="0" fontId="10" fillId="0" borderId="0" xfId="18" applyFont="1" applyAlignment="1">
      <alignment horizontal="left" vertical="center" indent="1" readingOrder="2"/>
    </xf>
    <xf numFmtId="0" fontId="19" fillId="0" borderId="0" xfId="0" applyFont="1" applyBorder="1" applyAlignment="1">
      <alignment horizontal="left" vertical="center" readingOrder="2"/>
    </xf>
    <xf numFmtId="0" fontId="0" fillId="0" borderId="0" xfId="0" applyFont="1" applyAlignment="1">
      <alignment horizontal="right" vertical="center" readingOrder="2"/>
    </xf>
    <xf numFmtId="0" fontId="10" fillId="0" borderId="0" xfId="14" applyFont="1" applyAlignment="1">
      <alignment horizontal="left" readingOrder="2"/>
    </xf>
    <xf numFmtId="165" fontId="0" fillId="0" borderId="0" xfId="6" applyFont="1" applyBorder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 indent="1" readingOrder="2"/>
    </xf>
    <xf numFmtId="167" fontId="9" fillId="0" borderId="1" xfId="9" applyNumberFormat="1" applyFont="1" applyAlignment="1">
      <alignment horizontal="right" vertical="center" readingOrder="2"/>
    </xf>
    <xf numFmtId="0" fontId="16" fillId="0" borderId="1" xfId="8" applyFont="1" applyAlignment="1">
      <alignment horizontal="left" vertical="center" indent="1" readingOrder="2"/>
    </xf>
    <xf numFmtId="0" fontId="7" fillId="0" borderId="0" xfId="11" applyFont="1" applyAlignment="1">
      <alignment horizontal="right" vertical="center" wrapText="1" readingOrder="2"/>
    </xf>
    <xf numFmtId="0" fontId="18" fillId="0" borderId="0" xfId="15" applyFont="1" applyAlignment="1">
      <alignment horizontal="left" readingOrder="2"/>
    </xf>
    <xf numFmtId="0" fontId="10" fillId="0" borderId="0" xfId="14" applyFont="1" applyAlignment="1">
      <alignment horizontal="left" readingOrder="2"/>
    </xf>
    <xf numFmtId="0" fontId="10" fillId="0" borderId="0" xfId="10" applyFont="1" applyAlignment="1">
      <alignment horizontal="right" wrapText="1" readingOrder="2"/>
    </xf>
    <xf numFmtId="166" fontId="0" fillId="0" borderId="0" xfId="1" applyFont="1" applyAlignment="1">
      <alignment horizontal="right" vertical="center" wrapText="1" indent="1" readingOrder="2"/>
    </xf>
    <xf numFmtId="0" fontId="7" fillId="0" borderId="0" xfId="11" applyFont="1" applyBorder="1" applyAlignment="1">
      <alignment horizontal="right" vertical="center" wrapText="1" readingOrder="2"/>
    </xf>
    <xf numFmtId="0" fontId="11" fillId="0" borderId="3" xfId="12" applyFont="1" applyBorder="1" applyAlignment="1">
      <alignment horizontal="right" readingOrder="2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itle" xfId="8" builtinId="15" customBuiltin="1"/>
    <cellStyle name="Total" xfId="18" builtinId="25" customBuiltin="1"/>
    <cellStyle name="Warning Text" xfId="26" builtinId="11" customBuiltin="1"/>
    <cellStyle name="الدفع عند الاستلام" xfId="15" xr:uid="{00000000-0005-0000-0000-000031000000}"/>
    <cellStyle name="الهاتف" xfId="17" xr:uid="{00000000-0005-0000-0000-000032000000}"/>
    <cellStyle name="فاصل سميك داكن" xfId="16" xr:uid="{00000000-0005-0000-0000-000033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5" formatCode="_-&quot;ر.س.‏&quot;\ * #,##0.00_-;_-&quot;ر.س.‏&quot;\ * #,##0.00\-;_-&quot;ر.س.‏&quot;\ * &quot;-&quot;??_-;_-@_-"/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2"/>
      <border outline="0">
        <right style="thin">
          <color theme="1"/>
        </right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الفاتورة" defaultPivotStyle="PivotStyleLight16">
    <tableStyle name="الفاتورة" pivot="0" count="3" xr9:uid="{00000000-0011-0000-FFFF-FFFF00000000}">
      <tableStyleElement type="wholeTable" dxfId="14"/>
      <tableStyleElement type="headerRow" dxfId="13"/>
      <tableStyleElement type="total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38101</xdr:rowOff>
    </xdr:from>
    <xdr:to>
      <xdr:col>1</xdr:col>
      <xdr:colOff>1847850</xdr:colOff>
      <xdr:row>0</xdr:row>
      <xdr:rowOff>736384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66375" y="38101"/>
          <a:ext cx="1781175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فاتورة" displayName="الفاتورة" ref="D4:H12" totalsRowCount="1" headerRowDxfId="11" dataDxfId="10" totalsRowDxfId="9">
  <tableColumns count="5">
    <tableColumn id="1" xr3:uid="{00000000-0010-0000-0000-000001000000}" name="رقم العنصر" dataDxfId="8" totalsRowDxfId="7"/>
    <tableColumn id="2" xr3:uid="{00000000-0010-0000-0000-000002000000}" name="الوصف" totalsRowFunction="custom" dataDxfId="6" totalsRowDxfId="5">
      <totalsRowFormula>"إجمالي العناصر: "&amp;SUBTOTAL(103,الفاتورة[الوصف])</totalsRowFormula>
    </tableColumn>
    <tableColumn id="3" xr3:uid="{00000000-0010-0000-0000-000003000000}" name="السعر" dataDxfId="4" dataCellStyle="Currency"/>
    <tableColumn id="4" xr3:uid="{00000000-0010-0000-0000-000004000000}" name="الكمية" totalsRowLabel="الإجمالي الفرعي" dataDxfId="3" totalsRowDxfId="2" dataCellStyle="Comma"/>
    <tableColumn id="5" xr3:uid="{00000000-0010-0000-0000-000005000000}" name="المبلغ" totalsRowFunction="sum" dataDxfId="1" totalsRowDxfId="0" dataCellStyle="Currency">
      <calculatedColumnFormula>IFERROR(الفاتورة[[#This Row],[السعر]]*الفاتورة[[#This Row],[الكمية]], "")</calculatedColumnFormula>
    </tableColumn>
  </tableColumns>
  <tableStyleInfo name="الفاتورة" showFirstColumn="0" showLastColumn="0" showRowStripes="1" showColumnStripes="0"/>
  <extLst>
    <ext xmlns:x14="http://schemas.microsoft.com/office/spreadsheetml/2009/9/main" uri="{504A1905-F514-4f6f-8877-14C23A59335A}">
      <x14:table altTextSummary="أدخل رقم العنصر والوصف والسعر والكمية في هذا الجدول. يتم احتساب المبلغ تلقائياً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21"/>
  <sheetViews>
    <sheetView showGridLines="0" rightToLeft="1" tabSelected="1" zoomScaleNormal="100" workbookViewId="0"/>
  </sheetViews>
  <sheetFormatPr defaultRowHeight="30" customHeight="1" x14ac:dyDescent="0.2"/>
  <cols>
    <col min="1" max="1" width="2.625" style="13" customWidth="1"/>
    <col min="2" max="2" width="25.625" style="13" customWidth="1"/>
    <col min="3" max="3" width="2.625" style="13" customWidth="1"/>
    <col min="4" max="4" width="22.5" style="13" bestFit="1" customWidth="1"/>
    <col min="5" max="5" width="20.625" style="13" customWidth="1"/>
    <col min="6" max="6" width="14.125" style="13" customWidth="1"/>
    <col min="7" max="7" width="22.125" style="13" bestFit="1" customWidth="1"/>
    <col min="8" max="8" width="16.875" style="13" customWidth="1"/>
    <col min="9" max="9" width="2.625" style="13" customWidth="1"/>
    <col min="10" max="16384" width="9" style="13"/>
  </cols>
  <sheetData>
    <row r="1" spans="1:8" ht="60" customHeight="1" thickBot="1" x14ac:dyDescent="0.25">
      <c r="A1" s="10"/>
      <c r="B1" s="11"/>
      <c r="C1" s="10"/>
      <c r="D1" s="25">
        <f ca="1">TODAY()</f>
        <v>44484</v>
      </c>
      <c r="E1" s="25"/>
      <c r="F1" s="26" t="s">
        <v>25</v>
      </c>
      <c r="G1" s="26"/>
      <c r="H1" s="12">
        <v>2211</v>
      </c>
    </row>
    <row r="2" spans="1:8" ht="30" customHeight="1" thickTop="1" x14ac:dyDescent="0.2">
      <c r="A2" s="10"/>
      <c r="B2" s="14" t="s">
        <v>0</v>
      </c>
      <c r="C2" s="10"/>
      <c r="D2" s="30" t="s">
        <v>12</v>
      </c>
      <c r="E2" s="30"/>
      <c r="F2" s="30"/>
      <c r="G2" s="30"/>
      <c r="H2" s="30"/>
    </row>
    <row r="3" spans="1:8" ht="30" customHeight="1" x14ac:dyDescent="0.2">
      <c r="A3" s="10"/>
      <c r="B3" s="15" t="s">
        <v>1</v>
      </c>
      <c r="C3" s="10"/>
      <c r="D3" s="27" t="s">
        <v>13</v>
      </c>
      <c r="E3" s="27"/>
      <c r="F3" s="27"/>
      <c r="G3" s="27"/>
      <c r="H3" s="27"/>
    </row>
    <row r="4" spans="1:8" ht="30" customHeight="1" x14ac:dyDescent="0.2">
      <c r="A4" s="10"/>
      <c r="B4" s="15" t="s">
        <v>2</v>
      </c>
      <c r="C4" s="10"/>
      <c r="D4" s="1" t="s">
        <v>14</v>
      </c>
      <c r="E4" s="1" t="s">
        <v>22</v>
      </c>
      <c r="F4" s="2" t="s">
        <v>26</v>
      </c>
      <c r="G4" s="2" t="s">
        <v>27</v>
      </c>
      <c r="H4" s="2" t="s">
        <v>34</v>
      </c>
    </row>
    <row r="5" spans="1:8" ht="30" customHeight="1" x14ac:dyDescent="0.2">
      <c r="A5" s="10"/>
      <c r="B5" s="15" t="s">
        <v>3</v>
      </c>
      <c r="C5" s="10"/>
      <c r="D5" s="3" t="s">
        <v>15</v>
      </c>
      <c r="E5" s="3" t="s">
        <v>23</v>
      </c>
      <c r="F5" s="23">
        <v>2.99</v>
      </c>
      <c r="G5" s="4">
        <v>15</v>
      </c>
      <c r="H5" s="23">
        <f>IFERROR(الفاتورة[[#This Row],[السعر]]*الفاتورة[[#This Row],[الكمية]], "")</f>
        <v>44.85</v>
      </c>
    </row>
    <row r="6" spans="1:8" ht="30" customHeight="1" x14ac:dyDescent="0.2">
      <c r="A6" s="10"/>
      <c r="B6" s="15" t="s">
        <v>4</v>
      </c>
      <c r="C6" s="10"/>
      <c r="D6" s="3" t="s">
        <v>16</v>
      </c>
      <c r="E6" s="3" t="s">
        <v>24</v>
      </c>
      <c r="F6" s="23">
        <v>4</v>
      </c>
      <c r="G6" s="4">
        <v>20</v>
      </c>
      <c r="H6" s="23">
        <f>IFERROR(الفاتورة[[#This Row],[السعر]]*الفاتورة[[#This Row],[الكمية]], "")</f>
        <v>80</v>
      </c>
    </row>
    <row r="7" spans="1:8" ht="30" customHeight="1" x14ac:dyDescent="0.2">
      <c r="A7" s="10"/>
      <c r="B7" s="16" t="s">
        <v>5</v>
      </c>
      <c r="C7" s="10"/>
      <c r="D7" s="3"/>
      <c r="E7" s="3"/>
      <c r="F7" s="23"/>
      <c r="G7" s="4"/>
      <c r="H7" s="23">
        <f>IFERROR(الفاتورة[[#This Row],[السعر]]*الفاتورة[[#This Row],[الكمية]], "")</f>
        <v>0</v>
      </c>
    </row>
    <row r="8" spans="1:8" ht="30" customHeight="1" x14ac:dyDescent="0.2">
      <c r="A8" s="10"/>
      <c r="B8" s="14" t="s">
        <v>6</v>
      </c>
      <c r="C8" s="10"/>
      <c r="D8" s="3"/>
      <c r="E8" s="3"/>
      <c r="F8" s="23"/>
      <c r="G8" s="4"/>
      <c r="H8" s="23">
        <f>IFERROR(الفاتورة[[#This Row],[السعر]]*الفاتورة[[#This Row],[الكمية]], "")</f>
        <v>0</v>
      </c>
    </row>
    <row r="9" spans="1:8" ht="30" customHeight="1" x14ac:dyDescent="0.2">
      <c r="A9" s="10"/>
      <c r="B9" s="15" t="s">
        <v>1</v>
      </c>
      <c r="C9" s="10"/>
      <c r="D9" s="3"/>
      <c r="E9" s="3"/>
      <c r="F9" s="23"/>
      <c r="G9" s="4"/>
      <c r="H9" s="23">
        <f>IFERROR(الفاتورة[[#This Row],[السعر]]*الفاتورة[[#This Row],[الكمية]], "")</f>
        <v>0</v>
      </c>
    </row>
    <row r="10" spans="1:8" ht="30" customHeight="1" x14ac:dyDescent="0.2">
      <c r="A10" s="10"/>
      <c r="B10" s="15" t="s">
        <v>2</v>
      </c>
      <c r="C10" s="10"/>
      <c r="D10" s="3"/>
      <c r="E10" s="3"/>
      <c r="F10" s="23"/>
      <c r="G10" s="4"/>
      <c r="H10" s="23">
        <f>IFERROR(الفاتورة[[#This Row],[السعر]]*الفاتورة[[#This Row],[الكمية]], "")</f>
        <v>0</v>
      </c>
    </row>
    <row r="11" spans="1:8" ht="30" customHeight="1" x14ac:dyDescent="0.2">
      <c r="A11" s="10"/>
      <c r="B11" s="15" t="s">
        <v>3</v>
      </c>
      <c r="C11" s="10"/>
      <c r="D11" s="3"/>
      <c r="E11" s="3"/>
      <c r="F11" s="23"/>
      <c r="G11" s="4"/>
      <c r="H11" s="23">
        <f>IFERROR(الفاتورة[[#This Row],[السعر]]*الفاتورة[[#This Row],[الكمية]], "")</f>
        <v>0</v>
      </c>
    </row>
    <row r="12" spans="1:8" s="18" customFormat="1" ht="30" customHeight="1" x14ac:dyDescent="0.2">
      <c r="A12" s="17"/>
      <c r="B12" s="15" t="s">
        <v>4</v>
      </c>
      <c r="C12" s="10"/>
      <c r="D12" s="3"/>
      <c r="E12" s="5" t="str">
        <f>"إجمالي العناصر: "&amp;SUBTOTAL(103,الفاتورة[الوصف])</f>
        <v>إجمالي العناصر: 2</v>
      </c>
      <c r="F12" s="6"/>
      <c r="G12" s="10" t="s">
        <v>28</v>
      </c>
      <c r="H12" s="24">
        <f>SUBTOTAL(109,الفاتورة[المبلغ])</f>
        <v>124.85</v>
      </c>
    </row>
    <row r="13" spans="1:8" ht="30" customHeight="1" x14ac:dyDescent="0.2">
      <c r="A13" s="10"/>
      <c r="B13" s="16" t="s">
        <v>5</v>
      </c>
      <c r="C13" s="10"/>
      <c r="D13" s="19" t="s">
        <v>17</v>
      </c>
      <c r="E13" s="31">
        <v>0.05</v>
      </c>
      <c r="F13" s="31"/>
      <c r="G13" s="19" t="s">
        <v>29</v>
      </c>
      <c r="H13" s="7">
        <f>IFERROR(IF(نسبة_الضريبة=0,0,الفاتورة[[#Totals],[المبلغ]]*نسبة_الضريبة), "")</f>
        <v>6.2424999999999997</v>
      </c>
    </row>
    <row r="14" spans="1:8" ht="30" customHeight="1" thickBot="1" x14ac:dyDescent="0.25">
      <c r="A14" s="10"/>
      <c r="B14" s="8"/>
      <c r="C14" s="10"/>
      <c r="D14" s="20"/>
      <c r="E14" s="21"/>
      <c r="F14" s="10"/>
      <c r="G14" s="19" t="s">
        <v>30</v>
      </c>
      <c r="H14" s="7">
        <v>50</v>
      </c>
    </row>
    <row r="15" spans="1:8" ht="30" customHeight="1" thickTop="1" thickBot="1" x14ac:dyDescent="0.25">
      <c r="A15" s="10"/>
      <c r="B15" s="14" t="s">
        <v>7</v>
      </c>
      <c r="C15" s="10"/>
      <c r="D15" s="10"/>
      <c r="E15" s="21"/>
      <c r="F15" s="10"/>
      <c r="G15" s="19" t="s">
        <v>31</v>
      </c>
      <c r="H15" s="9">
        <f>IFERROR((الفاتورة[[#Totals],[المبلغ]]+ضريبة_المبيعات)-الدفعة, "")</f>
        <v>81.092500000000001</v>
      </c>
    </row>
    <row r="16" spans="1:8" ht="30" customHeight="1" thickTop="1" x14ac:dyDescent="0.2">
      <c r="A16" s="10"/>
      <c r="B16" s="15" t="str">
        <f>اسم_الشركة</f>
        <v>اسم الشركة</v>
      </c>
      <c r="C16" s="10"/>
      <c r="D16" s="28" t="s">
        <v>18</v>
      </c>
      <c r="E16" s="28"/>
      <c r="F16" s="28"/>
      <c r="G16" s="28"/>
      <c r="H16" s="28"/>
    </row>
    <row r="17" spans="1:8" ht="30" customHeight="1" x14ac:dyDescent="0.2">
      <c r="A17" s="10"/>
      <c r="B17" s="30" t="s">
        <v>8</v>
      </c>
      <c r="C17" s="10"/>
      <c r="D17" s="29" t="s">
        <v>19</v>
      </c>
      <c r="E17" s="29"/>
      <c r="F17" s="29"/>
      <c r="G17" s="29"/>
      <c r="H17" s="29"/>
    </row>
    <row r="18" spans="1:8" ht="30" customHeight="1" thickBot="1" x14ac:dyDescent="0.25">
      <c r="A18" s="10"/>
      <c r="B18" s="30"/>
      <c r="C18" s="10"/>
      <c r="D18" s="10"/>
      <c r="E18" s="10"/>
      <c r="F18" s="10"/>
      <c r="G18" s="10"/>
      <c r="H18" s="10"/>
    </row>
    <row r="19" spans="1:8" ht="30" customHeight="1" thickTop="1" x14ac:dyDescent="0.35">
      <c r="A19" s="10"/>
      <c r="B19" s="15" t="s">
        <v>9</v>
      </c>
      <c r="C19" s="10"/>
      <c r="D19" s="33" t="s">
        <v>2</v>
      </c>
      <c r="E19" s="33"/>
      <c r="F19" s="33"/>
      <c r="G19" s="33"/>
      <c r="H19" s="33"/>
    </row>
    <row r="20" spans="1:8" ht="30" customHeight="1" x14ac:dyDescent="0.2">
      <c r="A20" s="10"/>
      <c r="B20" s="16" t="s">
        <v>10</v>
      </c>
      <c r="C20" s="22"/>
      <c r="D20" s="16" t="s">
        <v>20</v>
      </c>
      <c r="E20" s="32" t="s">
        <v>3</v>
      </c>
      <c r="F20" s="32"/>
      <c r="G20" s="32" t="s">
        <v>32</v>
      </c>
      <c r="H20" s="32"/>
    </row>
    <row r="21" spans="1:8" ht="30" customHeight="1" x14ac:dyDescent="0.2">
      <c r="A21" s="10"/>
      <c r="B21" s="15" t="s">
        <v>11</v>
      </c>
      <c r="C21" s="10"/>
      <c r="D21" s="16" t="s">
        <v>21</v>
      </c>
      <c r="E21" s="27" t="s">
        <v>4</v>
      </c>
      <c r="F21" s="27"/>
      <c r="G21" s="32" t="s">
        <v>33</v>
      </c>
      <c r="H21" s="32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أدخل كمية أكبر من أو يساوي 0. اضغط إلغاء أو أدخل القيمة" sqref="G5:G11" xr:uid="{00000000-0002-0000-0000-000000000000}">
      <formula1>0</formula1>
    </dataValidation>
    <dataValidation allowBlank="1" showInputMessage="1" showErrorMessage="1" prompt="إنشاء فاتورة تحسب إجمالي هذا المصنف. أدخل تفاصيل الفوترة والشحن والعميل في العمود B، وتفاصيل الفاتورة في جدول. يتم حساب الإجمالي المستحق تلقائياً" sqref="A1" xr:uid="{00000000-0002-0000-0000-000001000000}"/>
    <dataValidation allowBlank="1" showInputMessage="1" showErrorMessage="1" prompt="أدخل رقم &quot;الفاتورة&quot; في الخلية الموجودة على اليسار" sqref="F1:G1" xr:uid="{00000000-0002-0000-0000-000002000000}"/>
    <dataValidation allowBlank="1" showInputMessage="1" showErrorMessage="1" prompt="أدخل رقم الفاتورة في هذه الخلية ووصف المشروع أو الخدمة في الخلية D3" sqref="H1" xr:uid="{00000000-0002-0000-0000-000003000000}"/>
    <dataValidation allowBlank="1" showInputMessage="1" showErrorMessage="1" prompt="أدخل تفاصيل &quot;فاتورة إلى&quot; و&quot;الشحن إلى&quot; في الخلايا أدناه. أدخل تفاصيل &quot;الفاتورة&quot; في الجدول الفاتورة بدءاً من الخلية D7" sqref="B2" xr:uid="{00000000-0002-0000-0000-000004000000}"/>
    <dataValidation allowBlank="1" showInputMessage="1" showErrorMessage="1" prompt="أدخل وصف المشروع أو الخدمة في الخلية أدناه" sqref="D2:H2" xr:uid="{00000000-0002-0000-0000-000005000000}"/>
    <dataValidation allowBlank="1" showInputMessage="1" showErrorMessage="1" prompt="أدخل وصف المشروع أو الخدمة في هذه الخلية وتفاصيل الفاتورة في الجدول أدناه" sqref="D3:H3" xr:uid="{00000000-0002-0000-0000-000006000000}"/>
    <dataValidation allowBlank="1" showInputMessage="1" showErrorMessage="1" prompt="أدخل رقم العنصر في هذا العمود أسفل هذا العنوان" sqref="D4" xr:uid="{00000000-0002-0000-0000-000007000000}"/>
    <dataValidation allowBlank="1" showInputMessage="1" showErrorMessage="1" prompt="أدخل &quot;الوصف&quot; في هذا العمود أسفل هذا العنوان إجمالي العناصر في نهاية عمود الجدول هذا" sqref="E4" xr:uid="{00000000-0002-0000-0000-000008000000}"/>
    <dataValidation allowBlank="1" showInputMessage="1" showErrorMessage="1" prompt="أدخل السعر في هذا العمود أسفل هذا العنوان" sqref="F4" xr:uid="{00000000-0002-0000-0000-000009000000}"/>
    <dataValidation allowBlank="1" showInputMessage="1" showErrorMessage="1" prompt="أدخل &quot;الكمية&quot; في هذا العمود أسفل هذا العنوان" sqref="G4" xr:uid="{00000000-0002-0000-0000-00000A000000}"/>
    <dataValidation allowBlank="1" showInputMessage="1" showErrorMessage="1" prompt="يتم حساب المبلغ تلقائياً في هذا العمود. أدخل نسبة ضريبة المبيعات أسفل هذا الجدول. إجمالي الإجمالي الفرعي ومبلغ ضريبة المبيعات، إجمالي مبلغ الإيداع وإجمالي الفاتورة في نهاية هذا العمود" sqref="H4" xr:uid="{00000000-0002-0000-0000-00000B000000}"/>
    <dataValidation allowBlank="1" showInputMessage="1" showErrorMessage="1" prompt=" أدخل تفاصيل &quot;الشحن إلى&quot; في الخلايا أدناه" sqref="B8" xr:uid="{00000000-0002-0000-0000-00000C000000}"/>
    <dataValidation allowBlank="1" showInputMessage="1" showErrorMessage="1" prompt="يتم تحديث اسم الشركة تلقائياً في الخلية أدناه. أدخل تفاصيل جهة الاتصال في خلايا B19 عبر B21" sqref="B15" xr:uid="{00000000-0002-0000-0000-00000D000000}"/>
    <dataValidation allowBlank="1" showInputMessage="1" showErrorMessage="1" prompt="يتم تحديث اسم الشركة تلقائياً في هذه الخلية" sqref="B16" xr:uid="{00000000-0002-0000-0000-00000E000000}"/>
    <dataValidation allowBlank="1" showInputMessage="1" showErrorMessage="1" prompt="أدخل تفاصيل جهة الاتصال في الخلايا أدناه. أدخل اسم الشركة وتفاصيلها بعد تفاصيل جدول الفاتورة في نهاية ورقة العمل" sqref="B17:B18" xr:uid="{00000000-0002-0000-0000-00000F000000}"/>
    <dataValidation allowBlank="1" showInputMessage="1" showErrorMessage="1" prompt="أدخل اسم الشركة المصدرة للفاتورة في هذه الخلية وتفاصيل الشركة في الخلايا أدناه" sqref="D19" xr:uid="{00000000-0002-0000-0000-000010000000}"/>
    <dataValidation allowBlank="1" showInputMessage="1" showErrorMessage="1" prompt="يتم تحديث إجمالي جميع الفواتير تلقائياً في الخلية الموجودة على اليسار" sqref="G15" xr:uid="{00000000-0002-0000-0000-000011000000}"/>
    <dataValidation allowBlank="1" showInputMessage="1" showErrorMessage="1" prompt="يتم تحديث إجمالي جميع الفواتير تلقائياً في هذه الخلية" sqref="H15" xr:uid="{00000000-0002-0000-0000-000012000000}"/>
    <dataValidation allowBlank="1" showInputMessage="1" showErrorMessage="1" prompt="أدخل جزء الدفعة المستلمة في الخلية على اليسار" sqref="G14" xr:uid="{00000000-0002-0000-0000-000013000000}"/>
    <dataValidation allowBlank="1" showInputMessage="1" showErrorMessage="1" prompt="أدخل جزء الدفعة المستلمة في هذه الخلية" sqref="H14" xr:uid="{00000000-0002-0000-0000-000014000000}"/>
    <dataValidation allowBlank="1" showInputMessage="1" showErrorMessage="1" prompt="أدخل معدل ضريبة المبيعات في الخلية على اليمين ويتم تحديث ضريبة المبيعات تلقائياً في الخلية في اليسار" sqref="G13" xr:uid="{00000000-0002-0000-0000-000015000000}"/>
    <dataValidation allowBlank="1" showInputMessage="1" showErrorMessage="1" prompt="يتم تحديث &quot;ضريبة المبيعات&quot; تلقائياً في هذه الخلية" sqref="H13" xr:uid="{00000000-0002-0000-0000-000016000000}"/>
    <dataValidation allowBlank="1" showInputMessage="1" showErrorMessage="1" prompt="أدخل معدل ضريبة المبيعات في الخلية الموجودة على اليسار" sqref="D13" xr:uid="{00000000-0002-0000-0000-000017000000}"/>
    <dataValidation allowBlank="1" showInputMessage="1" showErrorMessage="1" prompt="أدخل معدل ضريبة المبيعات في هذه الخلية. أدخل 0% إذا كان معفى من الضرائب" sqref="E13:F13" xr:uid="{00000000-0002-0000-0000-000018000000}"/>
    <dataValidation allowBlank="1" showInputMessage="1" showErrorMessage="1" prompt="أدخل الفاتورة إلى: الاسم في هذه الخلية" sqref="B3" xr:uid="{00000000-0002-0000-0000-000019000000}"/>
    <dataValidation allowBlank="1" showInputMessage="1" showErrorMessage="1" prompt="أدخل الفاتورة إلى: اسم الشركة في هذه الخلية" sqref="B4" xr:uid="{00000000-0002-0000-0000-00001A000000}"/>
    <dataValidation allowBlank="1" showInputMessage="1" showErrorMessage="1" prompt="أدخل الفاتورة إلى: أدخل عنوان الشارع في هذه الخلية" sqref="B5" xr:uid="{00000000-0002-0000-0000-00001B000000}"/>
    <dataValidation allowBlank="1" showInputMessage="1" showErrorMessage="1" prompt="أدخل الفاتورة إلى: أدخل المدينة والمنطقة والرمز البريدي في هذه الخلية" sqref="B6" xr:uid="{00000000-0002-0000-0000-00001C000000}"/>
    <dataValidation allowBlank="1" showInputMessage="1" showErrorMessage="1" prompt="أدخل الفاتورة إلى: رقم الهاتف في هذه الخلية" sqref="B7" xr:uid="{00000000-0002-0000-0000-00001D000000}"/>
    <dataValidation allowBlank="1" showInputMessage="1" showErrorMessage="1" prompt="أدخل الشحن إلى: الاسم في هذه الخلية" sqref="B9" xr:uid="{00000000-0002-0000-0000-00001E000000}"/>
    <dataValidation allowBlank="1" showInputMessage="1" showErrorMessage="1" prompt="أدخل الشحن إلى: اسم الشركة في هذه الخلية" sqref="B10" xr:uid="{00000000-0002-0000-0000-00001F000000}"/>
    <dataValidation allowBlank="1" showInputMessage="1" showErrorMessage="1" prompt="أدخل الشحن إلى: أدخل عنوان الشارع في هذه الخلية" sqref="B11" xr:uid="{00000000-0002-0000-0000-000020000000}"/>
    <dataValidation allowBlank="1" showInputMessage="1" showErrorMessage="1" prompt="أدخل الشحن إلى: أدخل المدينة والمنطقة والرمز البريدي في هذه الخلية" sqref="B12" xr:uid="{00000000-0002-0000-0000-000021000000}"/>
    <dataValidation allowBlank="1" showInputMessage="1" showErrorMessage="1" prompt="أدخل الشحن إلى: رقم الهاتف في هذه الخلية" sqref="B13" xr:uid="{00000000-0002-0000-0000-000022000000}"/>
    <dataValidation allowBlank="1" showInputMessage="1" showErrorMessage="1" prompt="أدخل اسم جهة الاتصال المصدرة في هذه الخلية" sqref="B19" xr:uid="{00000000-0002-0000-0000-000023000000}"/>
    <dataValidation allowBlank="1" showInputMessage="1" showErrorMessage="1" prompt="أدخل رقم هاتف جهة الاتصال المصدرة في هذه الخلية" sqref="B20" xr:uid="{00000000-0002-0000-0000-000024000000}"/>
    <dataValidation allowBlank="1" showInputMessage="1" showErrorMessage="1" prompt="أدخل عنوان البريد الإلكتروني لجهة الاتصال المصدرة في هذه الخلية" sqref="B21" xr:uid="{00000000-0002-0000-0000-000025000000}"/>
    <dataValidation allowBlank="1" showInputMessage="1" showErrorMessage="1" prompt="أدخل رقم هاتف مصدر الفواتير في هذه الخلية إلحاق بعد الهاتف:" sqref="D20" xr:uid="{00000000-0002-0000-0000-000026000000}"/>
    <dataValidation allowBlank="1" showInputMessage="1" showErrorMessage="1" prompt="أدخل عنوان الشارع للشركة المُصدرة للفاتورة في هذه الخلية" sqref="E20:F20" xr:uid="{00000000-0002-0000-0000-000027000000}"/>
    <dataValidation allowBlank="1" showInputMessage="1" showErrorMessage="1" prompt="أدخل المدينة والمنطقة والرمز البريدي للشركة المُصدرة للفاتورة في هذه الخلية" sqref="E21:F21" xr:uid="{00000000-0002-0000-0000-000028000000}"/>
    <dataValidation allowBlank="1" showInputMessage="1" showErrorMessage="1" prompt="أدخل موقع الشركة المُصدرة على الويب في هذه الخلية" sqref="G20:H20" xr:uid="{00000000-0002-0000-0000-000029000000}"/>
    <dataValidation allowBlank="1" showInputMessage="1" showErrorMessage="1" prompt="أدخل عنوان البريد الإلكتروني للشركة المُصدرة للفاتورة في هذه الخلية" sqref="G21:H21" xr:uid="{00000000-0002-0000-0000-00002A000000}"/>
    <dataValidation allowBlank="1" showInputMessage="1" showErrorMessage="1" prompt="أدخل رقم فاكس الشركة المُصدرة في هذه الخلية إلحاق بعد الفاكس:" sqref="D21" xr:uid="{00000000-0002-0000-0000-00002B000000}"/>
    <dataValidation allowBlank="1" showInputMessage="1" showErrorMessage="1" prompt="شعار الشركة في هذه الخلية قم بتحديث تفاصيل الفوترة، والشحن والعميل في الخلايا أدناه. أدخل رقم الفاتورة في الخلية H1" sqref="B1" xr:uid="{00000000-0002-0000-0000-00002C000000}"/>
    <dataValidation allowBlank="1" showInputMessage="1" showErrorMessage="1" prompt="أدخل &quot;تاريخ الفاتورة&quot; في هذه الخلية" sqref="D1:E1" xr:uid="{00000000-0002-0000-0000-00002D000000}"/>
    <dataValidation type="decimal" errorStyle="warning" operator="greaterThanOrEqual" allowBlank="1" showInputMessage="1" showErrorMessage="1" error="أدخل سعر أكبر من أو يساوي 0. اضغط إلغاء أو أدخل القيمة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فاتورة مبسّطة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اسم_الشركة</vt:lpstr>
      <vt:lpstr>الدفعة</vt:lpstr>
      <vt:lpstr>ضريبة_المبيعات</vt:lpstr>
      <vt:lpstr>نسبة_الضريبة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2018-06-13T07:38:45Z</dcterms:created>
  <dcterms:modified xsi:type="dcterms:W3CDTF">2021-10-15T05:44:20Z</dcterms:modified>
</cp:coreProperties>
</file>